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6\1. 2026 Proposed Budget Tables\"/>
    </mc:Choice>
  </mc:AlternateContent>
  <xr:revisionPtr revIDLastSave="0" documentId="13_ncr:1_{B5E0FAEB-C9C0-4EE7-9A2A-9931917FA40F}" xr6:coauthVersionLast="47" xr6:coauthVersionMax="47" xr10:uidLastSave="{00000000-0000-0000-0000-000000000000}"/>
  <bookViews>
    <workbookView xWindow="-120" yWindow="-120" windowWidth="29040" windowHeight="17520" xr2:uid="{E98995F6-0B99-4F92-838C-8656CF074F5A}"/>
  </bookViews>
  <sheets>
    <sheet name="Report" sheetId="1" r:id="rId1"/>
  </sheets>
  <definedNames>
    <definedName name="_xlnm._FilterDatabase" localSheetId="0" hidden="1">Report!$I$1:$I$33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Report!$A$1:$H$32</definedName>
    <definedName name="_xlnm.Print_Titles" localSheetId="0">Report!$4:$5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1" l="1"/>
  <c r="C9" i="1"/>
  <c r="B9" i="1"/>
  <c r="A9" i="1"/>
  <c r="E9" i="1"/>
  <c r="D26" i="1" l="1"/>
  <c r="D7" i="1" s="1"/>
  <c r="C26" i="1"/>
  <c r="B26" i="1"/>
  <c r="A26" i="1"/>
  <c r="A7" i="1" s="1"/>
  <c r="E26" i="1"/>
  <c r="E31" i="1"/>
  <c r="D31" i="1"/>
  <c r="C31" i="1"/>
  <c r="B31" i="1"/>
  <c r="A31" i="1"/>
  <c r="E7" i="1"/>
  <c r="A17" i="1"/>
  <c r="D17" i="1"/>
  <c r="E17" i="1"/>
  <c r="C17" i="1"/>
  <c r="C7" i="1" s="1"/>
  <c r="B17" i="1"/>
  <c r="B7" i="1" s="1"/>
</calcChain>
</file>

<file path=xl/sharedStrings.xml><?xml version="1.0" encoding="utf-8"?>
<sst xmlns="http://schemas.openxmlformats.org/spreadsheetml/2006/main" count="28" uniqueCount="25">
  <si>
    <t xml:space="preserve">ދަރަނީގެ ގޮތުގައި ހޯދާ ފައިސާ
</t>
  </si>
  <si>
    <t>(އަދަދުތައް ރުފިޔާއިން)</t>
  </si>
  <si>
    <t>ޖުމުލަ</t>
  </si>
  <si>
    <t>ބައިލެޓަރަލް ޕާޓްނަރުން</t>
  </si>
  <si>
    <t>SUM</t>
  </si>
  <si>
    <t>ކުވައިތު ފަންޑް ފޯ އިކޮނޮމިކް ޑިވެލޮޕްމަންޓް</t>
  </si>
  <si>
    <t>އަބޫދާބީ ފަންޑް ފޯ ޑިވެލޮޕްމަންޓް (އޭޑީއެފްޑީ)</t>
  </si>
  <si>
    <t>އެގްޒިމް އިންޑިއާ</t>
  </si>
  <si>
    <t>ގަތަރު ފަންޑް ފޯ ޑިވެލޮޕްމަންޓް</t>
  </si>
  <si>
    <t>ސައުދީ ފަންޑް ފޯ ޑިވެލޮޕްމަންޓް</t>
  </si>
  <si>
    <t>ޗައިނާ</t>
  </si>
  <si>
    <t>ޕޮޓެންޝަލް ފައިނޭންސިންގ ޕާޓްނަރުން</t>
  </si>
  <si>
    <t>މަލްޓިލޭޓަރަލް އޯގަނައިޒޭޝަންސް</t>
  </si>
  <si>
    <t>އިންޓަނޭޝަނަލް ފަންޑް ފޯ އެގްރިކަލްޗަރަލް ޑިވެލޮޕްމަންޓް (އައިއެފްއޭޑީ)</t>
  </si>
  <si>
    <t>އިންޓަނޭޝަނަލް ޑިވެލޮޕްމަންޓް އެސޯސިއޭޝަން (އައިޑީއޭ)</t>
  </si>
  <si>
    <t>އިސްލާމިކް ޑިވެލޮޕްމަންޓް ބޭންކް (އައިއެސްޑީބީ)</t>
  </si>
  <si>
    <t>އޭޝިއަން އިންފްރާސްޓްރަކްޗާ އިންވެސްޓްމަންޓް ބޭންކް (އޭއައިއައިބީ)</t>
  </si>
  <si>
    <t>އޭޝިއަން ޑިވެލޮޕްމަންޓް ބޭންކް (އޭޑީބީ)</t>
  </si>
  <si>
    <t>އޯޕެކް ފަންޑް ފޯ އިންޓަނޭޝަނަލް ޑިވެލޮޕްމަންޓް (އޯއެފްއައިޑީ)</t>
  </si>
  <si>
    <t>ޔޫރަޕިއަން އިންވެސްޓްމަންޓް ބޭންކް (އީއައިބީ)</t>
  </si>
  <si>
    <t>ކޮމާޝަލް އެންޑް މާކެޓް ބެސްޓް ފައިނޭންސިންގ</t>
  </si>
  <si>
    <t>އެކްސްޓަރނަލް ބޮންޑް / ސުކޫކް</t>
  </si>
  <si>
    <t>އައިއެންޖީ ބޭންކް</t>
  </si>
  <si>
    <t>ޑޮމެސްޓިކް ފައިނޭންސިންގ</t>
  </si>
  <si>
    <t>ޑޮމެސްޓިކް ޑެޓް އިންސްޓްރޫމެންޓްސް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</si>
</sst>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8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C40000"/>
      <name val="Century Gothic"/>
      <family val="2"/>
    </font>
    <font>
      <b/>
      <sz val="20"/>
      <color rgb="FF79AFDA"/>
      <name val="MV Typewriter"/>
    </font>
    <font>
      <sz val="12"/>
      <color rgb="FF454545"/>
      <name val="MV Typewriter"/>
    </font>
    <font>
      <sz val="12"/>
      <color theme="1"/>
      <name val="Calibri"/>
      <family val="2"/>
      <scheme val="minor"/>
    </font>
    <font>
      <sz val="10"/>
      <name val="Times New Roman"/>
      <family val="1"/>
    </font>
    <font>
      <b/>
      <sz val="12"/>
      <name val="Lato Black"/>
      <family val="2"/>
    </font>
    <font>
      <b/>
      <sz val="12"/>
      <color rgb="FF79AFDA"/>
      <name val="Lato Black"/>
      <family val="2"/>
    </font>
    <font>
      <b/>
      <sz val="12"/>
      <color theme="1"/>
      <name val="MV Typewriter"/>
    </font>
    <font>
      <b/>
      <sz val="12"/>
      <color rgb="FF79AFDA"/>
      <name val="MV Typewriter"/>
    </font>
    <font>
      <sz val="12"/>
      <color theme="1"/>
      <name val="Mv Eamaan XP"/>
      <family val="3"/>
    </font>
    <font>
      <sz val="12"/>
      <color rgb="FF79AFDA"/>
      <name val="Mv Eamaan XP"/>
      <family val="3"/>
    </font>
    <font>
      <b/>
      <sz val="11.5"/>
      <name val="Lato"/>
      <family val="2"/>
    </font>
    <font>
      <b/>
      <sz val="11.5"/>
      <color rgb="FF79AFDA"/>
      <name val="Lato"/>
      <family val="2"/>
    </font>
    <font>
      <b/>
      <sz val="12"/>
      <name val="MV Typewriter"/>
    </font>
    <font>
      <sz val="12"/>
      <name val="Calibri"/>
      <family val="2"/>
      <scheme val="minor"/>
    </font>
    <font>
      <sz val="12"/>
      <color rgb="FF595959"/>
      <name val="Roboto Condensed"/>
    </font>
    <font>
      <sz val="12"/>
      <color theme="1"/>
      <name val="MV Typewriter"/>
    </font>
    <font>
      <b/>
      <sz val="12"/>
      <name val="Century Gothic"/>
      <family val="2"/>
    </font>
    <font>
      <b/>
      <sz val="12.5"/>
      <name val="Aptos"/>
      <family val="2"/>
    </font>
    <font>
      <sz val="11.5"/>
      <color rgb="FF454545"/>
      <name val="Lato"/>
      <family val="2"/>
    </font>
    <font>
      <sz val="11.5"/>
      <color rgb="FF79AFDA"/>
      <name val="Lato"/>
      <family val="2"/>
    </font>
    <font>
      <sz val="12"/>
      <color rgb="FF454545"/>
      <name val="Century Gothic"/>
      <family val="2"/>
    </font>
    <font>
      <sz val="11.5"/>
      <color theme="1"/>
      <name val="Lato"/>
      <family val="2"/>
    </font>
    <font>
      <b/>
      <sz val="11.5"/>
      <name val="Lato Black"/>
      <family val="2"/>
    </font>
    <font>
      <b/>
      <sz val="11.5"/>
      <color rgb="FF79AFDA"/>
      <name val="Lato Black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</fills>
  <borders count="5">
    <border>
      <left/>
      <right/>
      <top/>
      <bottom/>
      <diagonal/>
    </border>
    <border>
      <left/>
      <right/>
      <top style="medium">
        <color rgb="FF93BEE5"/>
      </top>
      <bottom style="medium">
        <color rgb="FF93BEE5"/>
      </bottom>
      <diagonal/>
    </border>
    <border>
      <left/>
      <right/>
      <top/>
      <bottom style="thin">
        <color rgb="FF93BEE5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164" fontId="7" fillId="0" borderId="0" applyFont="0" applyFill="0" applyBorder="0" applyAlignment="0" applyProtection="0"/>
    <xf numFmtId="0" fontId="1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readingOrder="2"/>
    </xf>
    <xf numFmtId="0" fontId="6" fillId="0" borderId="0" xfId="0" applyFont="1" applyAlignment="1">
      <alignment vertical="center"/>
    </xf>
    <xf numFmtId="0" fontId="8" fillId="0" borderId="0" xfId="3" applyNumberFormat="1" applyFont="1" applyFill="1" applyBorder="1" applyAlignment="1">
      <alignment horizontal="center" vertical="center"/>
    </xf>
    <xf numFmtId="0" fontId="9" fillId="0" borderId="0" xfId="3" applyNumberFormat="1" applyFont="1" applyFill="1" applyBorder="1" applyAlignment="1">
      <alignment horizontal="center" vertical="center"/>
    </xf>
    <xf numFmtId="0" fontId="8" fillId="0" borderId="0" xfId="1" applyNumberFormat="1" applyFont="1" applyFill="1" applyBorder="1" applyAlignment="1" applyProtection="1">
      <alignment horizontal="center" vertical="center" readingOrder="2"/>
    </xf>
    <xf numFmtId="0" fontId="0" fillId="0" borderId="0" xfId="0" applyAlignment="1">
      <alignment vertical="center"/>
    </xf>
    <xf numFmtId="0" fontId="10" fillId="0" borderId="0" xfId="4" applyFont="1" applyAlignment="1">
      <alignment horizontal="centerContinuous" vertical="center" readingOrder="2"/>
    </xf>
    <xf numFmtId="0" fontId="11" fillId="0" borderId="0" xfId="4" applyFont="1" applyAlignment="1">
      <alignment horizontal="center" vertical="center" readingOrder="2"/>
    </xf>
    <xf numFmtId="0" fontId="10" fillId="0" borderId="0" xfId="4" applyFont="1" applyAlignment="1">
      <alignment horizontal="center" vertical="center" readingOrder="2"/>
    </xf>
    <xf numFmtId="0" fontId="12" fillId="0" borderId="0" xfId="4" applyFont="1" applyAlignment="1">
      <alignment horizontal="centerContinuous" vertical="center" readingOrder="2"/>
    </xf>
    <xf numFmtId="0" fontId="13" fillId="0" borderId="0" xfId="4" applyFont="1" applyAlignment="1">
      <alignment horizontal="centerContinuous" vertical="center" readingOrder="2"/>
    </xf>
    <xf numFmtId="0" fontId="16" fillId="0" borderId="1" xfId="2" applyFont="1" applyFill="1" applyBorder="1" applyAlignment="1">
      <alignment horizontal="left" vertical="center" indent="5" readingOrder="2"/>
    </xf>
    <xf numFmtId="0" fontId="17" fillId="0" borderId="1" xfId="2" applyFont="1" applyFill="1" applyBorder="1" applyAlignment="1">
      <alignment horizontal="center" vertical="center"/>
    </xf>
    <xf numFmtId="0" fontId="18" fillId="0" borderId="1" xfId="2" applyNumberFormat="1" applyFont="1" applyFill="1" applyBorder="1" applyAlignment="1">
      <alignment horizontal="center" vertical="center"/>
    </xf>
    <xf numFmtId="165" fontId="14" fillId="0" borderId="0" xfId="1" applyNumberFormat="1" applyFont="1" applyBorder="1"/>
    <xf numFmtId="165" fontId="15" fillId="0" borderId="0" xfId="1" applyNumberFormat="1" applyFont="1" applyFill="1" applyBorder="1"/>
    <xf numFmtId="0" fontId="19" fillId="0" borderId="0" xfId="0" applyFont="1"/>
    <xf numFmtId="0" fontId="20" fillId="0" borderId="0" xfId="0" applyFont="1" applyAlignment="1">
      <alignment vertical="center"/>
    </xf>
    <xf numFmtId="165" fontId="14" fillId="0" borderId="2" xfId="1" applyNumberFormat="1" applyFont="1" applyFill="1" applyBorder="1" applyAlignment="1">
      <alignment vertical="center"/>
    </xf>
    <xf numFmtId="165" fontId="15" fillId="0" borderId="2" xfId="1" applyNumberFormat="1" applyFont="1" applyFill="1" applyBorder="1" applyAlignment="1">
      <alignment vertical="center"/>
    </xf>
    <xf numFmtId="0" fontId="16" fillId="0" borderId="2" xfId="2" applyFont="1" applyFill="1" applyBorder="1" applyAlignment="1">
      <alignment vertical="center" readingOrder="2"/>
    </xf>
    <xf numFmtId="0" fontId="16" fillId="0" borderId="2" xfId="2" applyFont="1" applyFill="1" applyBorder="1" applyAlignment="1">
      <alignment horizontal="right" vertical="center" indent="1" readingOrder="2"/>
    </xf>
    <xf numFmtId="0" fontId="21" fillId="0" borderId="2" xfId="2" applyFont="1" applyFill="1" applyBorder="1" applyAlignment="1">
      <alignment horizontal="center" vertical="center"/>
    </xf>
    <xf numFmtId="165" fontId="22" fillId="0" borderId="3" xfId="1" applyNumberFormat="1" applyFont="1" applyBorder="1" applyAlignment="1">
      <alignment vertical="center"/>
    </xf>
    <xf numFmtId="165" fontId="23" fillId="0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vertical="center"/>
    </xf>
    <xf numFmtId="0" fontId="24" fillId="0" borderId="3" xfId="0" applyFont="1" applyBorder="1" applyAlignment="1">
      <alignment vertical="center"/>
    </xf>
    <xf numFmtId="165" fontId="22" fillId="0" borderId="4" xfId="1" applyNumberFormat="1" applyFont="1" applyBorder="1" applyAlignment="1">
      <alignment vertical="center"/>
    </xf>
    <xf numFmtId="165" fontId="23" fillId="0" borderId="4" xfId="1" applyNumberFormat="1" applyFont="1" applyFill="1" applyBorder="1" applyAlignment="1">
      <alignment vertical="center"/>
    </xf>
    <xf numFmtId="0" fontId="5" fillId="0" borderId="4" xfId="0" applyFont="1" applyBorder="1" applyAlignment="1">
      <alignment vertical="center"/>
    </xf>
    <xf numFmtId="0" fontId="24" fillId="0" borderId="4" xfId="0" applyFont="1" applyBorder="1" applyAlignment="1">
      <alignment vertical="center"/>
    </xf>
    <xf numFmtId="165" fontId="0" fillId="0" borderId="0" xfId="0" applyNumberFormat="1"/>
    <xf numFmtId="0" fontId="19" fillId="0" borderId="4" xfId="0" applyFont="1" applyBorder="1" applyAlignment="1">
      <alignment vertical="center"/>
    </xf>
    <xf numFmtId="0" fontId="0" fillId="0" borderId="4" xfId="0" applyBorder="1" applyAlignment="1">
      <alignment vertical="center"/>
    </xf>
    <xf numFmtId="165" fontId="25" fillId="0" borderId="0" xfId="1" applyNumberFormat="1" applyFont="1" applyBorder="1" applyAlignment="1">
      <alignment vertical="center"/>
    </xf>
    <xf numFmtId="165" fontId="23" fillId="0" borderId="0" xfId="1" applyNumberFormat="1" applyFont="1" applyFill="1" applyBorder="1" applyAlignment="1">
      <alignment vertical="center"/>
    </xf>
    <xf numFmtId="0" fontId="19" fillId="0" borderId="0" xfId="0" applyFont="1" applyAlignment="1">
      <alignment vertical="center"/>
    </xf>
    <xf numFmtId="0" fontId="19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165" fontId="0" fillId="0" borderId="0" xfId="1" applyNumberFormat="1" applyFont="1"/>
    <xf numFmtId="165" fontId="3" fillId="0" borderId="0" xfId="1" applyNumberFormat="1" applyFont="1" applyFill="1"/>
    <xf numFmtId="165" fontId="3" fillId="0" borderId="0" xfId="0" applyNumberFormat="1" applyFont="1"/>
    <xf numFmtId="165" fontId="26" fillId="0" borderId="1" xfId="1" applyNumberFormat="1" applyFont="1" applyFill="1" applyBorder="1" applyAlignment="1">
      <alignment vertical="center"/>
    </xf>
    <xf numFmtId="165" fontId="27" fillId="0" borderId="1" xfId="1" applyNumberFormat="1" applyFont="1" applyFill="1" applyBorder="1" applyAlignment="1">
      <alignment vertical="center"/>
    </xf>
  </cellXfs>
  <cellStyles count="5">
    <cellStyle name="40% - Accent2" xfId="2" builtinId="35"/>
    <cellStyle name="Comma" xfId="1" builtinId="3"/>
    <cellStyle name="Comma 6" xfId="3" xr:uid="{3F9357B4-D88B-4A01-895B-A759E1322E30}"/>
    <cellStyle name="Normal" xfId="0" builtinId="0"/>
    <cellStyle name="Normal 2 2" xfId="4" xr:uid="{BDF09295-5C5F-45E0-AB39-88F6D03AFB51}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76200</xdr:colOff>
      <xdr:row>4</xdr:row>
      <xdr:rowOff>0</xdr:rowOff>
    </xdr:from>
    <xdr:to>
      <xdr:col>2</xdr:col>
      <xdr:colOff>1304544</xdr:colOff>
      <xdr:row>4</xdr:row>
      <xdr:rowOff>459828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2A7923A5-FD76-4BB9-91CC-2FBCE9C3C077}"/>
            </a:ext>
          </a:extLst>
        </xdr:cNvPr>
        <xdr:cNvSpPr/>
      </xdr:nvSpPr>
      <xdr:spPr>
        <a:xfrm>
          <a:off x="76200" y="1238250"/>
          <a:ext cx="3895344" cy="459828"/>
        </a:xfrm>
        <a:prstGeom prst="rect">
          <a:avLst/>
        </a:prstGeom>
        <a:solidFill>
          <a:srgbClr val="93BEE5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އަންދާޒާ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3</xdr:col>
      <xdr:colOff>49036</xdr:colOff>
      <xdr:row>4</xdr:row>
      <xdr:rowOff>0</xdr:rowOff>
    </xdr:from>
    <xdr:to>
      <xdr:col>3</xdr:col>
      <xdr:colOff>1301764</xdr:colOff>
      <xdr:row>4</xdr:row>
      <xdr:rowOff>459828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EC0188A8-D9C9-4C50-9C6B-ACCA83471D7B}"/>
            </a:ext>
          </a:extLst>
        </xdr:cNvPr>
        <xdr:cNvSpPr/>
      </xdr:nvSpPr>
      <xdr:spPr>
        <a:xfrm>
          <a:off x="4049536" y="1238250"/>
          <a:ext cx="1252728" cy="459828"/>
        </a:xfrm>
        <a:prstGeom prst="rect">
          <a:avLst/>
        </a:prstGeom>
        <a:solidFill>
          <a:srgbClr val="93BEE5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ރިވައިޒްކުރި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4</xdr:col>
      <xdr:colOff>39511</xdr:colOff>
      <xdr:row>4</xdr:row>
      <xdr:rowOff>0</xdr:rowOff>
    </xdr:from>
    <xdr:to>
      <xdr:col>4</xdr:col>
      <xdr:colOff>1292239</xdr:colOff>
      <xdr:row>4</xdr:row>
      <xdr:rowOff>459828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127E4CBB-BC2B-4A08-A9B9-91B689691A36}"/>
            </a:ext>
          </a:extLst>
        </xdr:cNvPr>
        <xdr:cNvSpPr/>
      </xdr:nvSpPr>
      <xdr:spPr>
        <a:xfrm>
          <a:off x="5373511" y="1238250"/>
          <a:ext cx="1252728" cy="459828"/>
        </a:xfrm>
        <a:prstGeom prst="rect">
          <a:avLst/>
        </a:prstGeom>
        <a:solidFill>
          <a:srgbClr val="93BEE5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އެކްޗުއަލް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control" Target="../activeX/activeX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70371-C4A3-4790-B814-EC666C8CC536}">
  <sheetPr codeName="Sheet2">
    <pageSetUpPr fitToPage="1"/>
  </sheetPr>
  <dimension ref="A1:O35"/>
  <sheetViews>
    <sheetView showGridLines="0" tabSelected="1" view="pageBreakPreview" zoomScale="85" zoomScaleNormal="100" zoomScaleSheetLayoutView="85" workbookViewId="0">
      <selection activeCell="C26" sqref="C26"/>
    </sheetView>
  </sheetViews>
  <sheetFormatPr defaultRowHeight="17.25" x14ac:dyDescent="0.3"/>
  <cols>
    <col min="1" max="2" width="15.5546875" customWidth="1"/>
    <col min="3" max="3" width="15.5546875" style="1" customWidth="1"/>
    <col min="4" max="5" width="15.5546875" customWidth="1"/>
    <col min="6" max="6" width="47.44140625" customWidth="1"/>
    <col min="7" max="7" width="5.44140625" customWidth="1"/>
    <col min="8" max="8" width="2.44140625" customWidth="1"/>
    <col min="9" max="9" width="5.77734375" customWidth="1"/>
    <col min="10" max="10" width="2.33203125" customWidth="1"/>
    <col min="11" max="15" width="6" bestFit="1" customWidth="1"/>
  </cols>
  <sheetData>
    <row r="1" spans="1:15" ht="37.5" customHeight="1" x14ac:dyDescent="0.3">
      <c r="H1" s="2" t="s">
        <v>0</v>
      </c>
    </row>
    <row r="2" spans="1:15" ht="18.75" customHeight="1" x14ac:dyDescent="0.3">
      <c r="H2" s="3" t="s">
        <v>1</v>
      </c>
    </row>
    <row r="3" spans="1:15" ht="11.25" customHeight="1" x14ac:dyDescent="0.3">
      <c r="H3" s="4"/>
    </row>
    <row r="4" spans="1:15" ht="30" customHeight="1" x14ac:dyDescent="0.3">
      <c r="A4" s="5">
        <v>2028</v>
      </c>
      <c r="B4" s="5">
        <v>2027</v>
      </c>
      <c r="C4" s="6">
        <v>2026</v>
      </c>
      <c r="D4" s="5">
        <v>2025</v>
      </c>
      <c r="E4" s="7">
        <v>2024</v>
      </c>
      <c r="J4" s="8"/>
      <c r="K4" s="8" t="b">
        <v>1</v>
      </c>
      <c r="L4" s="8" t="b">
        <v>1</v>
      </c>
      <c r="M4" s="8" t="b">
        <v>1</v>
      </c>
      <c r="N4" s="8" t="b">
        <v>1</v>
      </c>
      <c r="O4" s="8" t="b">
        <v>1</v>
      </c>
    </row>
    <row r="5" spans="1:15" ht="37.5" customHeight="1" x14ac:dyDescent="0.3">
      <c r="A5" s="9"/>
      <c r="B5" s="9"/>
      <c r="C5" s="10"/>
      <c r="D5" s="11"/>
      <c r="E5" s="11"/>
    </row>
    <row r="6" spans="1:15" ht="11.25" customHeight="1" thickBot="1" x14ac:dyDescent="0.35">
      <c r="A6" s="12"/>
      <c r="B6" s="12"/>
      <c r="C6" s="13"/>
      <c r="D6" s="12"/>
      <c r="E6" s="12"/>
    </row>
    <row r="7" spans="1:15" ht="30" customHeight="1" thickBot="1" x14ac:dyDescent="0.35">
      <c r="A7" s="45">
        <f>SUMIF($I$9:$I$85,"SUM",A9:A86)</f>
        <v>11638917397</v>
      </c>
      <c r="B7" s="45">
        <f>SUMIF($I$9:$I$85,"SUM",B9:B86)</f>
        <v>13981059662</v>
      </c>
      <c r="C7" s="46">
        <f>SUMIF($I$9:$I$85,"SUM",C9:C86)</f>
        <v>21984451801</v>
      </c>
      <c r="D7" s="45">
        <f>SUMIF($I$9:$I$85,"SUM",D9:D86)</f>
        <v>20646290403</v>
      </c>
      <c r="E7" s="45">
        <f>SUMIF($I$9:$I$85,"SUM",E9:E86)</f>
        <v>14880855241</v>
      </c>
      <c r="F7" s="14" t="s">
        <v>2</v>
      </c>
      <c r="G7" s="15"/>
      <c r="H7" s="16"/>
    </row>
    <row r="8" spans="1:15" ht="11.25" customHeight="1" x14ac:dyDescent="0.5">
      <c r="A8" s="17"/>
      <c r="B8" s="17"/>
      <c r="C8" s="18"/>
      <c r="D8" s="17"/>
      <c r="E8" s="17"/>
      <c r="F8" s="19"/>
      <c r="G8" s="20"/>
    </row>
    <row r="9" spans="1:15" ht="30" customHeight="1" x14ac:dyDescent="0.3">
      <c r="A9" s="21">
        <f t="shared" ref="A9:D9" si="0">SUM(A10:A15)</f>
        <v>2222320584</v>
      </c>
      <c r="B9" s="21">
        <f t="shared" si="0"/>
        <v>2278996190</v>
      </c>
      <c r="C9" s="22">
        <f t="shared" si="0"/>
        <v>6515826543</v>
      </c>
      <c r="D9" s="21">
        <f t="shared" si="0"/>
        <v>3223685154</v>
      </c>
      <c r="E9" s="21">
        <f>SUM(E10:E15)</f>
        <v>4188301919</v>
      </c>
      <c r="F9" s="23"/>
      <c r="G9" s="24" t="s">
        <v>3</v>
      </c>
      <c r="H9" s="25"/>
      <c r="I9" t="s">
        <v>4</v>
      </c>
    </row>
    <row r="10" spans="1:15" ht="30" customHeight="1" x14ac:dyDescent="0.3">
      <c r="A10" s="26">
        <v>37882500</v>
      </c>
      <c r="B10" s="26">
        <v>33336600</v>
      </c>
      <c r="C10" s="27">
        <v>42962400</v>
      </c>
      <c r="D10" s="26">
        <v>28149475</v>
      </c>
      <c r="E10" s="26">
        <v>670206453</v>
      </c>
      <c r="F10" s="28" t="s">
        <v>5</v>
      </c>
      <c r="G10" s="28"/>
      <c r="H10" s="29"/>
    </row>
    <row r="11" spans="1:15" ht="30" customHeight="1" x14ac:dyDescent="0.3">
      <c r="A11" s="30">
        <v>51084490</v>
      </c>
      <c r="B11" s="30">
        <v>45112090</v>
      </c>
      <c r="C11" s="31">
        <v>34880136</v>
      </c>
      <c r="D11" s="30">
        <v>816080697</v>
      </c>
      <c r="E11" s="30">
        <v>439027157</v>
      </c>
      <c r="F11" s="32" t="s">
        <v>6</v>
      </c>
      <c r="G11" s="32"/>
      <c r="H11" s="33"/>
      <c r="J11" s="34"/>
      <c r="K11" s="34"/>
      <c r="L11" s="34"/>
      <c r="M11" s="34"/>
      <c r="N11" s="34"/>
      <c r="O11" s="34"/>
    </row>
    <row r="12" spans="1:15" ht="30" customHeight="1" x14ac:dyDescent="0.3">
      <c r="A12" s="30">
        <v>1822756657</v>
      </c>
      <c r="B12" s="30">
        <v>1856747500</v>
      </c>
      <c r="C12" s="31">
        <v>1787024007</v>
      </c>
      <c r="D12" s="30">
        <v>871497754</v>
      </c>
      <c r="E12" s="30">
        <v>2208627816</v>
      </c>
      <c r="F12" s="32" t="s">
        <v>7</v>
      </c>
      <c r="G12" s="32"/>
      <c r="H12" s="33"/>
      <c r="J12" s="34"/>
      <c r="K12" s="34"/>
      <c r="L12" s="34"/>
      <c r="M12" s="34"/>
      <c r="O12" s="34"/>
    </row>
    <row r="13" spans="1:15" ht="30" customHeight="1" x14ac:dyDescent="0.3">
      <c r="A13" s="30">
        <v>0</v>
      </c>
      <c r="B13" s="30">
        <v>0</v>
      </c>
      <c r="C13" s="31">
        <v>3084000000</v>
      </c>
      <c r="D13" s="30">
        <v>0</v>
      </c>
      <c r="E13" s="30">
        <v>0</v>
      </c>
      <c r="F13" s="32" t="s">
        <v>8</v>
      </c>
      <c r="G13" s="32"/>
      <c r="H13" s="33"/>
      <c r="J13" s="34"/>
      <c r="K13" s="34"/>
      <c r="L13" s="34"/>
      <c r="M13" s="34"/>
      <c r="O13" s="34"/>
    </row>
    <row r="14" spans="1:15" ht="30" customHeight="1" x14ac:dyDescent="0.3">
      <c r="A14" s="30">
        <v>310596937</v>
      </c>
      <c r="B14" s="30">
        <v>343800000</v>
      </c>
      <c r="C14" s="31">
        <v>256260000</v>
      </c>
      <c r="D14" s="30">
        <v>1507957228</v>
      </c>
      <c r="E14" s="30">
        <v>870440493</v>
      </c>
      <c r="F14" s="32" t="s">
        <v>9</v>
      </c>
      <c r="G14" s="32"/>
      <c r="H14" s="33"/>
      <c r="J14" s="34"/>
      <c r="K14" s="34"/>
      <c r="L14" s="34"/>
      <c r="M14" s="34"/>
      <c r="O14" s="34"/>
    </row>
    <row r="15" spans="1:15" ht="30" customHeight="1" x14ac:dyDescent="0.3">
      <c r="A15" s="30">
        <v>0</v>
      </c>
      <c r="B15" s="30">
        <v>0</v>
      </c>
      <c r="C15" s="31">
        <v>1310700000</v>
      </c>
      <c r="D15" s="30">
        <v>0</v>
      </c>
      <c r="E15" s="30">
        <v>0</v>
      </c>
      <c r="F15" s="32" t="s">
        <v>10</v>
      </c>
      <c r="G15" s="32"/>
      <c r="H15" s="33"/>
      <c r="N15" s="34"/>
    </row>
    <row r="16" spans="1:15" ht="11.25" customHeight="1" x14ac:dyDescent="0.3">
      <c r="A16" s="37"/>
      <c r="B16" s="37"/>
      <c r="C16" s="38"/>
      <c r="D16" s="37"/>
      <c r="E16" s="37"/>
      <c r="F16" s="39"/>
      <c r="G16" s="39"/>
      <c r="H16" s="8"/>
    </row>
    <row r="17" spans="1:14" ht="30" customHeight="1" x14ac:dyDescent="0.3">
      <c r="A17" s="21">
        <f t="shared" ref="A17:D17" si="1">SUM(A18:A24)</f>
        <v>515414741</v>
      </c>
      <c r="B17" s="21">
        <f t="shared" si="1"/>
        <v>744549118</v>
      </c>
      <c r="C17" s="22">
        <f t="shared" si="1"/>
        <v>1815363598</v>
      </c>
      <c r="D17" s="21">
        <f t="shared" si="1"/>
        <v>2004714968</v>
      </c>
      <c r="E17" s="21">
        <f>SUM(E18:E24)</f>
        <v>753454861</v>
      </c>
      <c r="F17" s="23"/>
      <c r="G17" s="24" t="s">
        <v>12</v>
      </c>
      <c r="H17" s="25"/>
      <c r="I17" t="s">
        <v>4</v>
      </c>
      <c r="N17" s="34"/>
    </row>
    <row r="18" spans="1:14" ht="30" customHeight="1" x14ac:dyDescent="0.3">
      <c r="A18" s="26">
        <v>0</v>
      </c>
      <c r="B18" s="26">
        <v>0</v>
      </c>
      <c r="C18" s="27">
        <v>6777418</v>
      </c>
      <c r="D18" s="26">
        <v>16729360</v>
      </c>
      <c r="E18" s="26">
        <v>13063924</v>
      </c>
      <c r="F18" s="28" t="s">
        <v>13</v>
      </c>
      <c r="G18" s="40"/>
      <c r="H18" s="41"/>
    </row>
    <row r="19" spans="1:14" ht="30" customHeight="1" x14ac:dyDescent="0.3">
      <c r="A19" s="30">
        <v>113526446</v>
      </c>
      <c r="B19" s="30">
        <v>128217877</v>
      </c>
      <c r="C19" s="31">
        <v>108397350</v>
      </c>
      <c r="D19" s="30">
        <v>149585454</v>
      </c>
      <c r="E19" s="30">
        <v>41979366</v>
      </c>
      <c r="F19" s="32" t="s">
        <v>14</v>
      </c>
      <c r="G19" s="35"/>
      <c r="H19" s="36"/>
    </row>
    <row r="20" spans="1:14" ht="30" customHeight="1" x14ac:dyDescent="0.3">
      <c r="A20" s="30">
        <v>61417831</v>
      </c>
      <c r="B20" s="30">
        <v>61417831</v>
      </c>
      <c r="C20" s="31">
        <v>369817831</v>
      </c>
      <c r="D20" s="30">
        <v>375563563</v>
      </c>
      <c r="E20" s="30">
        <v>170216193</v>
      </c>
      <c r="F20" s="32" t="s">
        <v>15</v>
      </c>
      <c r="G20" s="35"/>
      <c r="H20" s="36"/>
    </row>
    <row r="21" spans="1:14" ht="30" customHeight="1" x14ac:dyDescent="0.3">
      <c r="A21" s="30">
        <v>135087606</v>
      </c>
      <c r="B21" s="30">
        <v>200129786</v>
      </c>
      <c r="C21" s="31">
        <v>172875626</v>
      </c>
      <c r="D21" s="30">
        <v>102978548</v>
      </c>
      <c r="E21" s="30">
        <v>182355927</v>
      </c>
      <c r="F21" s="32" t="s">
        <v>16</v>
      </c>
      <c r="G21" s="35"/>
      <c r="H21" s="36"/>
    </row>
    <row r="22" spans="1:14" ht="30" customHeight="1" x14ac:dyDescent="0.3">
      <c r="A22" s="30">
        <v>120795380</v>
      </c>
      <c r="B22" s="30">
        <v>185974380</v>
      </c>
      <c r="C22" s="31">
        <v>925310557</v>
      </c>
      <c r="D22" s="30">
        <v>480268731</v>
      </c>
      <c r="E22" s="30">
        <v>202555825</v>
      </c>
      <c r="F22" s="32" t="s">
        <v>17</v>
      </c>
      <c r="G22" s="35"/>
      <c r="H22" s="36"/>
    </row>
    <row r="23" spans="1:14" ht="30" customHeight="1" x14ac:dyDescent="0.3">
      <c r="A23" s="30">
        <v>0</v>
      </c>
      <c r="B23" s="30">
        <v>105368635</v>
      </c>
      <c r="C23" s="31">
        <v>179317642</v>
      </c>
      <c r="D23" s="30">
        <v>829899147</v>
      </c>
      <c r="E23" s="30">
        <v>143283626</v>
      </c>
      <c r="F23" s="32" t="s">
        <v>18</v>
      </c>
      <c r="G23" s="35"/>
      <c r="H23" s="36"/>
    </row>
    <row r="24" spans="1:14" ht="30" customHeight="1" x14ac:dyDescent="0.3">
      <c r="A24" s="30">
        <v>84587478</v>
      </c>
      <c r="B24" s="30">
        <v>63440609</v>
      </c>
      <c r="C24" s="31">
        <v>52867174</v>
      </c>
      <c r="D24" s="30">
        <v>49690165</v>
      </c>
      <c r="E24" s="30">
        <v>0</v>
      </c>
      <c r="F24" s="32" t="s">
        <v>19</v>
      </c>
      <c r="G24" s="35"/>
      <c r="H24" s="36"/>
    </row>
    <row r="25" spans="1:14" ht="11.25" customHeight="1" x14ac:dyDescent="0.3">
      <c r="A25" s="37"/>
      <c r="B25" s="37"/>
      <c r="C25" s="38"/>
      <c r="D25" s="37"/>
      <c r="E25" s="37"/>
      <c r="F25" s="39"/>
      <c r="G25" s="39"/>
      <c r="H25" s="8"/>
    </row>
    <row r="26" spans="1:14" ht="30" customHeight="1" x14ac:dyDescent="0.3">
      <c r="A26" s="21">
        <f t="shared" ref="A26:D26" si="2">SUM(A27:A29)</f>
        <v>4626000000</v>
      </c>
      <c r="B26" s="21">
        <f t="shared" si="2"/>
        <v>6168000000</v>
      </c>
      <c r="C26" s="22">
        <f t="shared" si="2"/>
        <v>8481000000</v>
      </c>
      <c r="D26" s="21">
        <f t="shared" si="2"/>
        <v>6785200000</v>
      </c>
      <c r="E26" s="21">
        <f>SUM(E27:E29)</f>
        <v>1028126797</v>
      </c>
      <c r="F26" s="23"/>
      <c r="G26" s="24" t="s">
        <v>20</v>
      </c>
      <c r="H26" s="25"/>
      <c r="I26" t="s">
        <v>4</v>
      </c>
      <c r="N26" s="34"/>
    </row>
    <row r="27" spans="1:14" ht="30" customHeight="1" x14ac:dyDescent="0.3">
      <c r="A27" s="26">
        <v>0</v>
      </c>
      <c r="B27" s="26">
        <v>0</v>
      </c>
      <c r="C27" s="27">
        <v>6939000000</v>
      </c>
      <c r="D27" s="26">
        <v>3855000000</v>
      </c>
      <c r="E27" s="26">
        <v>0</v>
      </c>
      <c r="F27" s="28" t="s">
        <v>21</v>
      </c>
      <c r="G27" s="40"/>
      <c r="H27" s="41"/>
    </row>
    <row r="28" spans="1:14" ht="30" customHeight="1" x14ac:dyDescent="0.3">
      <c r="A28" s="30">
        <v>0</v>
      </c>
      <c r="B28" s="30">
        <v>0</v>
      </c>
      <c r="C28" s="31">
        <v>0</v>
      </c>
      <c r="D28" s="30">
        <v>0</v>
      </c>
      <c r="E28" s="30">
        <v>1028126797</v>
      </c>
      <c r="F28" s="32" t="s">
        <v>22</v>
      </c>
      <c r="G28" s="35"/>
      <c r="H28" s="36"/>
    </row>
    <row r="29" spans="1:14" ht="30" customHeight="1" x14ac:dyDescent="0.3">
      <c r="A29" s="30">
        <v>4626000000</v>
      </c>
      <c r="B29" s="30">
        <v>6168000000</v>
      </c>
      <c r="C29" s="31">
        <v>1542000000</v>
      </c>
      <c r="D29" s="30">
        <v>2930200000</v>
      </c>
      <c r="E29" s="30">
        <v>0</v>
      </c>
      <c r="F29" s="32" t="s">
        <v>11</v>
      </c>
      <c r="G29" s="35"/>
      <c r="H29" s="36"/>
      <c r="N29" s="34"/>
    </row>
    <row r="30" spans="1:14" ht="11.25" customHeight="1" x14ac:dyDescent="0.3">
      <c r="A30" s="37"/>
      <c r="B30" s="37"/>
      <c r="C30" s="38"/>
      <c r="D30" s="37"/>
      <c r="E30" s="37"/>
      <c r="F30" s="39"/>
      <c r="G30" s="39"/>
      <c r="H30" s="8"/>
    </row>
    <row r="31" spans="1:14" ht="30" customHeight="1" x14ac:dyDescent="0.3">
      <c r="A31" s="21">
        <f t="shared" ref="A31:D31" si="3">SUM(A32)</f>
        <v>4275182072</v>
      </c>
      <c r="B31" s="21">
        <f t="shared" si="3"/>
        <v>4789514354</v>
      </c>
      <c r="C31" s="22">
        <f t="shared" si="3"/>
        <v>5172261660</v>
      </c>
      <c r="D31" s="21">
        <f t="shared" si="3"/>
        <v>8632690281</v>
      </c>
      <c r="E31" s="21">
        <f>SUM(E32)</f>
        <v>8910971664</v>
      </c>
      <c r="F31" s="23"/>
      <c r="G31" s="24" t="s">
        <v>23</v>
      </c>
      <c r="H31" s="25"/>
      <c r="I31" t="s">
        <v>4</v>
      </c>
      <c r="N31" s="34"/>
    </row>
    <row r="32" spans="1:14" ht="30" customHeight="1" x14ac:dyDescent="0.3">
      <c r="A32" s="26">
        <v>4275182072</v>
      </c>
      <c r="B32" s="26">
        <v>4789514354</v>
      </c>
      <c r="C32" s="27">
        <v>5172261660</v>
      </c>
      <c r="D32" s="26">
        <v>8632690281</v>
      </c>
      <c r="E32" s="26">
        <v>8910971664</v>
      </c>
      <c r="F32" s="28" t="s">
        <v>24</v>
      </c>
      <c r="G32" s="40"/>
      <c r="H32" s="41"/>
    </row>
    <row r="33" spans="1:5" x14ac:dyDescent="0.3">
      <c r="A33" s="42"/>
      <c r="B33" s="42"/>
      <c r="C33" s="43"/>
      <c r="D33" s="42"/>
      <c r="E33" s="42"/>
    </row>
    <row r="34" spans="1:5" x14ac:dyDescent="0.3">
      <c r="A34" s="42"/>
      <c r="B34" s="42"/>
      <c r="C34" s="43"/>
      <c r="D34" s="42"/>
      <c r="E34" s="42"/>
    </row>
    <row r="35" spans="1:5" x14ac:dyDescent="0.3">
      <c r="A35" s="34"/>
      <c r="B35" s="34"/>
      <c r="C35" s="44"/>
      <c r="D35" s="34"/>
      <c r="E35" s="34"/>
    </row>
  </sheetData>
  <conditionalFormatting sqref="G7">
    <cfRule type="duplicateValues" dxfId="8" priority="5"/>
  </conditionalFormatting>
  <conditionalFormatting sqref="G9">
    <cfRule type="duplicateValues" dxfId="7" priority="4"/>
  </conditionalFormatting>
  <conditionalFormatting sqref="G17">
    <cfRule type="duplicateValues" dxfId="6" priority="3"/>
  </conditionalFormatting>
  <conditionalFormatting sqref="G26">
    <cfRule type="duplicateValues" dxfId="5" priority="2"/>
  </conditionalFormatting>
  <conditionalFormatting sqref="G31">
    <cfRule type="duplicateValues" dxfId="4" priority="1"/>
  </conditionalFormatting>
  <conditionalFormatting sqref="J4:O4">
    <cfRule type="containsText" dxfId="3" priority="6" operator="containsText" text="TRUE">
      <formula>NOT(ISERROR(SEARCH("TRUE",J4)))</formula>
    </cfRule>
    <cfRule type="containsText" dxfId="2" priority="7" operator="containsText" text="FALSE">
      <formula>NOT(ISERROR(SEARCH("FALSE",J4)))</formula>
    </cfRule>
  </conditionalFormatting>
  <conditionalFormatting sqref="L34:L1048576 L1:L3">
    <cfRule type="duplicateValues" dxfId="1" priority="8"/>
  </conditionalFormatting>
  <conditionalFormatting sqref="R5:R32">
    <cfRule type="duplicateValues" dxfId="0" priority="9"/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54" fitToHeight="0" orientation="portrait" r:id="rId1"/>
  <customProperties>
    <customPr name="EpmWorksheetKeyString_GUID" r:id="rId2"/>
  </customProperties>
  <drawing r:id="rId3"/>
  <legacyDrawing r:id="rId4"/>
  <controls>
    <mc:AlternateContent xmlns:mc="http://schemas.openxmlformats.org/markup-compatibility/2006">
      <mc:Choice Requires="x14">
        <control shapeId="1025" r:id="rId5" name="FPMExcelClientSheetOptionstb1">
          <controlPr defaultSize="0" autoLine="0" autoPict="0" r:id="rId6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5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2025-10-27T21:57:09Z</dcterms:created>
  <dcterms:modified xsi:type="dcterms:W3CDTF">2025-10-28T14:16:39Z</dcterms:modified>
</cp:coreProperties>
</file>